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ssi\Documents\Mellanox\"/>
    </mc:Choice>
  </mc:AlternateContent>
  <bookViews>
    <workbookView xWindow="0" yWindow="0" windowWidth="28800" windowHeight="1341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2" i="1" l="1"/>
  <c r="Q6" i="1"/>
  <c r="P6" i="1"/>
  <c r="Q13" i="1"/>
  <c r="R6" i="1"/>
  <c r="Q7" i="1"/>
  <c r="R7" i="1"/>
  <c r="Q8" i="1"/>
  <c r="R8" i="1"/>
  <c r="Q9" i="1"/>
  <c r="R9" i="1"/>
  <c r="Q10" i="1"/>
  <c r="R10" i="1"/>
  <c r="Q11" i="1"/>
  <c r="R11" i="1"/>
  <c r="Q12" i="1"/>
  <c r="R12" i="1"/>
  <c r="R13" i="1"/>
  <c r="Q14" i="1"/>
  <c r="R14" i="1"/>
  <c r="Q15" i="1"/>
  <c r="R15" i="1"/>
  <c r="Q16" i="1"/>
  <c r="R16" i="1"/>
  <c r="Q17" i="1"/>
  <c r="R17" i="1"/>
  <c r="Q18" i="1"/>
  <c r="R18" i="1"/>
  <c r="Q19" i="1"/>
  <c r="R19" i="1"/>
  <c r="Q20" i="1"/>
  <c r="R20" i="1"/>
  <c r="Q21" i="1"/>
  <c r="R21" i="1"/>
  <c r="Q22" i="1"/>
  <c r="R22" i="1"/>
  <c r="Q23" i="1"/>
  <c r="R23" i="1"/>
  <c r="Q24" i="1"/>
  <c r="R24" i="1"/>
  <c r="Q25" i="1"/>
  <c r="R25" i="1"/>
  <c r="Q26" i="1"/>
  <c r="R26" i="1"/>
  <c r="Q27" i="1"/>
  <c r="R27" i="1"/>
  <c r="Q28" i="1"/>
  <c r="R28" i="1"/>
  <c r="T28" i="1"/>
  <c r="S28" i="1"/>
  <c r="T27" i="1"/>
  <c r="S27" i="1"/>
  <c r="T26" i="1"/>
  <c r="S26" i="1"/>
  <c r="T25" i="1"/>
  <c r="S25" i="1"/>
  <c r="T24" i="1"/>
  <c r="S24" i="1"/>
  <c r="T23" i="1"/>
  <c r="S23" i="1"/>
  <c r="T22" i="1"/>
  <c r="S22" i="1"/>
  <c r="T21" i="1"/>
  <c r="S21" i="1"/>
  <c r="T20" i="1"/>
  <c r="S20" i="1"/>
  <c r="T19" i="1"/>
  <c r="S19" i="1"/>
  <c r="T18" i="1"/>
  <c r="S18" i="1"/>
  <c r="T17" i="1"/>
  <c r="S17" i="1"/>
  <c r="T16" i="1"/>
  <c r="S16" i="1"/>
  <c r="T15" i="1"/>
  <c r="S15" i="1"/>
  <c r="T14" i="1"/>
  <c r="S14" i="1"/>
  <c r="T13" i="1"/>
  <c r="S13" i="1"/>
  <c r="T12" i="1"/>
  <c r="T11" i="1"/>
  <c r="S11" i="1"/>
  <c r="T10" i="1"/>
  <c r="S10" i="1"/>
  <c r="T9" i="1"/>
  <c r="S9" i="1"/>
  <c r="T8" i="1"/>
  <c r="S8" i="1"/>
  <c r="T7" i="1"/>
  <c r="S7" i="1"/>
  <c r="T6" i="1"/>
  <c r="S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8" i="1"/>
  <c r="O9" i="1"/>
  <c r="O10" i="1"/>
  <c r="O11" i="1"/>
  <c r="O12" i="1"/>
  <c r="O13" i="1"/>
  <c r="O14" i="1"/>
  <c r="O7" i="1"/>
  <c r="O6" i="1"/>
</calcChain>
</file>

<file path=xl/sharedStrings.xml><?xml version="1.0" encoding="utf-8"?>
<sst xmlns="http://schemas.openxmlformats.org/spreadsheetml/2006/main" count="30" uniqueCount="8">
  <si>
    <t>after</t>
  </si>
  <si>
    <t>ucx</t>
  </si>
  <si>
    <t>bw</t>
  </si>
  <si>
    <t>vader</t>
  </si>
  <si>
    <t>tcp</t>
  </si>
  <si>
    <t>latency</t>
  </si>
  <si>
    <t>before</t>
  </si>
  <si>
    <t>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</si>
</sst>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%"/>
  </numFmts>
  <fonts count="3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0" fillId="0" borderId="2" xfId="0" applyNumberFormat="1" applyBorder="1"/>
    <xf numFmtId="2" fontId="0" fillId="0" borderId="8" xfId="0" applyNumberFormat="1" applyBorder="1"/>
    <xf numFmtId="2" fontId="0" fillId="0" borderId="3" xfId="0" applyNumberFormat="1" applyBorder="1"/>
    <xf numFmtId="2" fontId="0" fillId="0" borderId="5" xfId="0" applyNumberFormat="1" applyBorder="1"/>
    <xf numFmtId="2" fontId="0" fillId="0" borderId="4" xfId="0" applyNumberFormat="1" applyBorder="1"/>
    <xf numFmtId="2" fontId="0" fillId="0" borderId="9" xfId="0" applyNumberFormat="1" applyBorder="1"/>
    <xf numFmtId="2" fontId="0" fillId="0" borderId="6" xfId="0" applyNumberFormat="1" applyBorder="1"/>
    <xf numFmtId="2" fontId="0" fillId="0" borderId="10" xfId="0" applyNumberFormat="1" applyBorder="1"/>
    <xf numFmtId="2" fontId="0" fillId="0" borderId="7" xfId="0" applyNumberFormat="1" applyBorder="1"/>
    <xf numFmtId="166" fontId="0" fillId="0" borderId="8" xfId="1" applyNumberFormat="1" applyFont="1" applyBorder="1"/>
    <xf numFmtId="166" fontId="0" fillId="0" borderId="9" xfId="1" applyNumberFormat="1" applyFont="1" applyBorder="1"/>
    <xf numFmtId="166" fontId="0" fillId="0" borderId="10" xfId="1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28"/>
  <sheetViews>
    <sheetView tabSelected="1" workbookViewId="0">
      <selection activeCell="F30" sqref="F30"/>
    </sheetView>
  </sheetViews>
  <sheetFormatPr defaultRowHeight="15" x14ac:dyDescent="0.25"/>
  <cols>
    <col min="3" max="3" width="9.5703125" bestFit="1" customWidth="1"/>
    <col min="4" max="6" width="9.28515625" bestFit="1" customWidth="1"/>
    <col min="7" max="7" width="9.5703125" bestFit="1" customWidth="1"/>
    <col min="8" max="8" width="9.28515625" bestFit="1" customWidth="1"/>
    <col min="9" max="9" width="9.5703125" bestFit="1" customWidth="1"/>
    <col min="10" max="12" width="9.28515625" bestFit="1" customWidth="1"/>
    <col min="13" max="13" width="9.5703125" bestFit="1" customWidth="1"/>
    <col min="14" max="20" width="9.28515625" bestFit="1" customWidth="1"/>
  </cols>
  <sheetData>
    <row r="3" spans="2:20" x14ac:dyDescent="0.25">
      <c r="C3" s="4" t="s">
        <v>6</v>
      </c>
      <c r="D3" s="4"/>
      <c r="E3" s="4"/>
      <c r="F3" s="4"/>
      <c r="G3" s="4"/>
      <c r="H3" s="4"/>
      <c r="I3" s="4" t="s">
        <v>0</v>
      </c>
      <c r="J3" s="4"/>
      <c r="K3" s="4"/>
      <c r="L3" s="4"/>
      <c r="M3" s="4"/>
      <c r="N3" s="4"/>
      <c r="O3" s="4" t="s">
        <v>7</v>
      </c>
      <c r="P3" s="4"/>
      <c r="Q3" s="4"/>
      <c r="R3" s="4"/>
      <c r="S3" s="4"/>
      <c r="T3" s="4"/>
    </row>
    <row r="4" spans="2:20" x14ac:dyDescent="0.25">
      <c r="C4" s="4" t="s">
        <v>3</v>
      </c>
      <c r="D4" s="4"/>
      <c r="E4" s="4" t="s">
        <v>4</v>
      </c>
      <c r="F4" s="4"/>
      <c r="G4" s="4" t="s">
        <v>1</v>
      </c>
      <c r="H4" s="4"/>
      <c r="I4" s="4" t="s">
        <v>3</v>
      </c>
      <c r="J4" s="4"/>
      <c r="K4" s="4" t="s">
        <v>4</v>
      </c>
      <c r="L4" s="4"/>
      <c r="M4" s="4" t="s">
        <v>1</v>
      </c>
      <c r="N4" s="4"/>
      <c r="O4" s="4" t="s">
        <v>3</v>
      </c>
      <c r="P4" s="4"/>
      <c r="Q4" s="4" t="s">
        <v>4</v>
      </c>
      <c r="R4" s="4"/>
      <c r="S4" s="4" t="s">
        <v>1</v>
      </c>
      <c r="T4" s="4"/>
    </row>
    <row r="5" spans="2:20" x14ac:dyDescent="0.25">
      <c r="C5" s="5" t="s">
        <v>2</v>
      </c>
      <c r="D5" s="5" t="s">
        <v>5</v>
      </c>
      <c r="E5" s="5" t="s">
        <v>2</v>
      </c>
      <c r="F5" s="5" t="s">
        <v>5</v>
      </c>
      <c r="G5" s="5" t="s">
        <v>2</v>
      </c>
      <c r="H5" s="5" t="s">
        <v>5</v>
      </c>
      <c r="I5" s="5" t="s">
        <v>2</v>
      </c>
      <c r="J5" s="5" t="s">
        <v>5</v>
      </c>
      <c r="K5" s="5" t="s">
        <v>2</v>
      </c>
      <c r="L5" s="5" t="s">
        <v>5</v>
      </c>
      <c r="M5" s="5" t="s">
        <v>2</v>
      </c>
      <c r="N5" s="6" t="s">
        <v>5</v>
      </c>
      <c r="O5" s="6" t="s">
        <v>2</v>
      </c>
      <c r="P5" s="6" t="s">
        <v>5</v>
      </c>
      <c r="Q5" s="6" t="s">
        <v>2</v>
      </c>
      <c r="R5" s="6" t="s">
        <v>5</v>
      </c>
      <c r="S5" s="6" t="s">
        <v>2</v>
      </c>
      <c r="T5" s="6" t="s">
        <v>5</v>
      </c>
    </row>
    <row r="6" spans="2:20" x14ac:dyDescent="0.25">
      <c r="B6" s="3">
        <v>1</v>
      </c>
      <c r="C6" s="7">
        <v>9.9600000000000009</v>
      </c>
      <c r="D6" s="7">
        <v>0.21</v>
      </c>
      <c r="E6" s="7">
        <v>0.45</v>
      </c>
      <c r="F6" s="7">
        <v>3.1</v>
      </c>
      <c r="G6" s="7">
        <v>11.6</v>
      </c>
      <c r="H6" s="8">
        <v>0.15</v>
      </c>
      <c r="I6" s="9">
        <v>10.07</v>
      </c>
      <c r="J6" s="9">
        <v>0.22</v>
      </c>
      <c r="K6" s="9">
        <v>0.44</v>
      </c>
      <c r="L6" s="9">
        <v>3.17</v>
      </c>
      <c r="M6" s="9">
        <v>13.81</v>
      </c>
      <c r="N6" s="9">
        <v>0.15</v>
      </c>
      <c r="O6" s="16">
        <f>(I6-C6)/C6</f>
        <v>1.1044176706827251E-2</v>
      </c>
      <c r="P6" s="16">
        <f>(D6-J6)/D6</f>
        <v>-4.7619047619047665E-2</v>
      </c>
      <c r="Q6" s="16">
        <f>(K6-E6)/E6</f>
        <v>-2.222222222222224E-2</v>
      </c>
      <c r="R6" s="16">
        <f>(F6-L6)/F6</f>
        <v>-2.2580645161290269E-2</v>
      </c>
      <c r="S6" s="16">
        <f>(M6-G6)/G6</f>
        <v>0.19051724137931042</v>
      </c>
      <c r="T6" s="16">
        <f t="shared" ref="T6:T27" si="0">(H6-N6)/H6</f>
        <v>0</v>
      </c>
    </row>
    <row r="7" spans="2:20" x14ac:dyDescent="0.25">
      <c r="B7" s="1">
        <v>2</v>
      </c>
      <c r="C7" s="11">
        <v>20.100000000000001</v>
      </c>
      <c r="D7" s="11">
        <v>0.21</v>
      </c>
      <c r="E7" s="11">
        <v>0.9</v>
      </c>
      <c r="F7" s="11">
        <v>3.12</v>
      </c>
      <c r="G7" s="11">
        <v>23.25</v>
      </c>
      <c r="H7" s="12">
        <v>0.15</v>
      </c>
      <c r="I7" s="10">
        <v>20.34</v>
      </c>
      <c r="J7" s="10">
        <v>0.22</v>
      </c>
      <c r="K7" s="10">
        <v>0.87</v>
      </c>
      <c r="L7" s="10">
        <v>3.15</v>
      </c>
      <c r="M7" s="10">
        <v>28.09</v>
      </c>
      <c r="N7" s="10">
        <v>0.15</v>
      </c>
      <c r="O7" s="17">
        <f>(I7-C7)/C7</f>
        <v>1.1940298507462609E-2</v>
      </c>
      <c r="P7" s="17">
        <f t="shared" ref="P6:P27" si="1">(D7-J7)/D7</f>
        <v>-4.7619047619047665E-2</v>
      </c>
      <c r="Q7" s="17">
        <f>(K7-E7)/E7</f>
        <v>-3.3333333333333361E-2</v>
      </c>
      <c r="R7" s="17">
        <f t="shared" ref="R6:R27" si="2">(F7-L7)/F7</f>
        <v>-9.6153846153845517E-3</v>
      </c>
      <c r="S7" s="17">
        <f>(M7-G7)/G7</f>
        <v>0.20817204301075268</v>
      </c>
      <c r="T7" s="17">
        <f t="shared" si="0"/>
        <v>0</v>
      </c>
    </row>
    <row r="8" spans="2:20" x14ac:dyDescent="0.25">
      <c r="B8" s="1">
        <v>4</v>
      </c>
      <c r="C8" s="11">
        <v>40.15</v>
      </c>
      <c r="D8" s="11">
        <v>0.23</v>
      </c>
      <c r="E8" s="11">
        <v>1.8</v>
      </c>
      <c r="F8" s="11">
        <v>3.1</v>
      </c>
      <c r="G8" s="11">
        <v>46.5</v>
      </c>
      <c r="H8" s="12">
        <v>0.15</v>
      </c>
      <c r="I8" s="10">
        <v>40.520000000000003</v>
      </c>
      <c r="J8" s="10">
        <v>0.24</v>
      </c>
      <c r="K8" s="10">
        <v>1.74</v>
      </c>
      <c r="L8" s="10">
        <v>3.15</v>
      </c>
      <c r="M8" s="10">
        <v>55.95</v>
      </c>
      <c r="N8" s="10">
        <v>0.15</v>
      </c>
      <c r="O8" s="17">
        <f>(I8-C8)/C8</f>
        <v>9.2154420921545348E-3</v>
      </c>
      <c r="P8" s="17">
        <f t="shared" si="1"/>
        <v>-4.3478260869565133E-2</v>
      </c>
      <c r="Q8" s="17">
        <f t="shared" ref="Q8:Q28" si="3">(K8-E8)/E8</f>
        <v>-3.3333333333333361E-2</v>
      </c>
      <c r="R8" s="17">
        <f t="shared" si="2"/>
        <v>-1.6129032258064457E-2</v>
      </c>
      <c r="S8" s="17">
        <f t="shared" ref="S8:S28" si="4">(M8-G8)/G8</f>
        <v>0.20322580645161298</v>
      </c>
      <c r="T8" s="17">
        <f t="shared" si="0"/>
        <v>0</v>
      </c>
    </row>
    <row r="9" spans="2:20" x14ac:dyDescent="0.25">
      <c r="B9" s="1">
        <v>8</v>
      </c>
      <c r="C9" s="11">
        <v>80.180000000000007</v>
      </c>
      <c r="D9" s="11">
        <v>0.23</v>
      </c>
      <c r="E9" s="11">
        <v>3.59</v>
      </c>
      <c r="F9" s="11">
        <v>3.14</v>
      </c>
      <c r="G9" s="11">
        <v>92.78</v>
      </c>
      <c r="H9" s="12">
        <v>0.15</v>
      </c>
      <c r="I9" s="10">
        <v>81.05</v>
      </c>
      <c r="J9" s="10">
        <v>0.23</v>
      </c>
      <c r="K9" s="10">
        <v>3.48</v>
      </c>
      <c r="L9" s="10">
        <v>3.16</v>
      </c>
      <c r="M9" s="10">
        <v>112.22</v>
      </c>
      <c r="N9" s="10">
        <v>0.15</v>
      </c>
      <c r="O9" s="17">
        <f>(I9-C9)/C9</f>
        <v>1.0850586181092421E-2</v>
      </c>
      <c r="P9" s="17">
        <f t="shared" si="1"/>
        <v>0</v>
      </c>
      <c r="Q9" s="17">
        <f t="shared" si="3"/>
        <v>-3.0640668523676848E-2</v>
      </c>
      <c r="R9" s="17">
        <f t="shared" si="2"/>
        <v>-6.3694267515923622E-3</v>
      </c>
      <c r="S9" s="17">
        <f t="shared" si="4"/>
        <v>0.20952791549902994</v>
      </c>
      <c r="T9" s="17">
        <f t="shared" si="0"/>
        <v>0</v>
      </c>
    </row>
    <row r="10" spans="2:20" x14ac:dyDescent="0.25">
      <c r="B10" s="1">
        <v>16</v>
      </c>
      <c r="C10" s="11">
        <v>148.77000000000001</v>
      </c>
      <c r="D10" s="11">
        <v>0.27</v>
      </c>
      <c r="E10" s="11">
        <v>7.09</v>
      </c>
      <c r="F10" s="11">
        <v>3.14</v>
      </c>
      <c r="G10" s="11">
        <v>186.13</v>
      </c>
      <c r="H10" s="12">
        <v>0.15</v>
      </c>
      <c r="I10" s="10">
        <v>157.47</v>
      </c>
      <c r="J10" s="10">
        <v>0.28000000000000003</v>
      </c>
      <c r="K10" s="10">
        <v>6.96</v>
      </c>
      <c r="L10" s="10">
        <v>3.16</v>
      </c>
      <c r="M10" s="10">
        <v>223.66</v>
      </c>
      <c r="N10" s="10">
        <v>0.15</v>
      </c>
      <c r="O10" s="17">
        <f>(I10-C10)/C10</f>
        <v>5.847953216374261E-2</v>
      </c>
      <c r="P10" s="17">
        <f t="shared" si="1"/>
        <v>-3.703703703703707E-2</v>
      </c>
      <c r="Q10" s="17">
        <f t="shared" si="3"/>
        <v>-1.8335684062059224E-2</v>
      </c>
      <c r="R10" s="17">
        <f t="shared" si="2"/>
        <v>-6.3694267515923622E-3</v>
      </c>
      <c r="S10" s="17">
        <f t="shared" si="4"/>
        <v>0.20163326707140172</v>
      </c>
      <c r="T10" s="17">
        <f t="shared" si="0"/>
        <v>0</v>
      </c>
    </row>
    <row r="11" spans="2:20" x14ac:dyDescent="0.25">
      <c r="B11" s="1">
        <v>32</v>
      </c>
      <c r="C11" s="11">
        <v>297.95</v>
      </c>
      <c r="D11" s="11">
        <v>0.26</v>
      </c>
      <c r="E11" s="11">
        <v>14.37</v>
      </c>
      <c r="F11" s="11">
        <v>3.15</v>
      </c>
      <c r="G11" s="11">
        <v>355.44</v>
      </c>
      <c r="H11" s="12">
        <v>0.22</v>
      </c>
      <c r="I11" s="10">
        <v>314.69</v>
      </c>
      <c r="J11" s="10">
        <v>0.27</v>
      </c>
      <c r="K11" s="10">
        <v>13.95</v>
      </c>
      <c r="L11" s="10">
        <v>3.17</v>
      </c>
      <c r="M11" s="10">
        <v>437.28</v>
      </c>
      <c r="N11" s="10">
        <v>0.21</v>
      </c>
      <c r="O11" s="17">
        <f>(I11-C11)/C11</f>
        <v>5.6183923477093507E-2</v>
      </c>
      <c r="P11" s="17">
        <f t="shared" si="1"/>
        <v>-3.8461538461538491E-2</v>
      </c>
      <c r="Q11" s="17">
        <f t="shared" si="3"/>
        <v>-2.9227557411273482E-2</v>
      </c>
      <c r="R11" s="17">
        <f t="shared" si="2"/>
        <v>-6.3492063492063553E-3</v>
      </c>
      <c r="S11" s="17">
        <f t="shared" si="4"/>
        <v>0.23024983119513834</v>
      </c>
      <c r="T11" s="17">
        <f t="shared" si="0"/>
        <v>4.5454545454545497E-2</v>
      </c>
    </row>
    <row r="12" spans="2:20" x14ac:dyDescent="0.25">
      <c r="B12" s="1">
        <v>64</v>
      </c>
      <c r="C12" s="11">
        <v>424.93</v>
      </c>
      <c r="D12" s="11">
        <v>0.28000000000000003</v>
      </c>
      <c r="E12" s="11">
        <v>28.74</v>
      </c>
      <c r="F12" s="11">
        <v>3.16</v>
      </c>
      <c r="G12" s="11">
        <v>738.09</v>
      </c>
      <c r="H12" s="12">
        <v>0.25</v>
      </c>
      <c r="I12" s="10">
        <v>465.44</v>
      </c>
      <c r="J12" s="10">
        <v>0.28999999999999998</v>
      </c>
      <c r="K12" s="10">
        <v>27.75</v>
      </c>
      <c r="L12" s="10">
        <v>3.18</v>
      </c>
      <c r="M12" s="10">
        <v>891.2</v>
      </c>
      <c r="N12" s="10">
        <v>0.25</v>
      </c>
      <c r="O12" s="17">
        <f>(I12-C12)/C12</f>
        <v>9.5333349022191871E-2</v>
      </c>
      <c r="P12" s="17">
        <f t="shared" si="1"/>
        <v>-3.5714285714285546E-2</v>
      </c>
      <c r="Q12" s="17">
        <f t="shared" si="3"/>
        <v>-3.4446764091857984E-2</v>
      </c>
      <c r="R12" s="17">
        <f t="shared" si="2"/>
        <v>-6.329113924050638E-3</v>
      </c>
      <c r="S12" s="17">
        <f>(M12-G12)/G12</f>
        <v>0.20744082699941743</v>
      </c>
      <c r="T12" s="17">
        <f t="shared" si="0"/>
        <v>0</v>
      </c>
    </row>
    <row r="13" spans="2:20" x14ac:dyDescent="0.25">
      <c r="B13" s="1">
        <v>128</v>
      </c>
      <c r="C13" s="11">
        <v>557.1</v>
      </c>
      <c r="D13" s="11">
        <v>0.34</v>
      </c>
      <c r="E13" s="11">
        <v>56.95</v>
      </c>
      <c r="F13" s="11">
        <v>3.19</v>
      </c>
      <c r="G13" s="11">
        <v>728.83</v>
      </c>
      <c r="H13" s="12">
        <v>0.32</v>
      </c>
      <c r="I13" s="10">
        <v>573.95000000000005</v>
      </c>
      <c r="J13" s="10">
        <v>0.34</v>
      </c>
      <c r="K13" s="10">
        <v>55.23</v>
      </c>
      <c r="L13" s="10">
        <v>3.22</v>
      </c>
      <c r="M13" s="10">
        <v>839.24</v>
      </c>
      <c r="N13" s="10">
        <v>0.32</v>
      </c>
      <c r="O13" s="17">
        <f>(I13-C13)/C13</f>
        <v>3.0245916352539978E-2</v>
      </c>
      <c r="P13" s="17">
        <f t="shared" si="1"/>
        <v>0</v>
      </c>
      <c r="Q13" s="17">
        <f>(K13-E13)/E13</f>
        <v>-3.0201931518876311E-2</v>
      </c>
      <c r="R13" s="17">
        <f t="shared" si="2"/>
        <v>-9.4043887147336209E-3</v>
      </c>
      <c r="S13" s="17">
        <f t="shared" si="4"/>
        <v>0.15148937337925161</v>
      </c>
      <c r="T13" s="17">
        <f t="shared" si="0"/>
        <v>0</v>
      </c>
    </row>
    <row r="14" spans="2:20" x14ac:dyDescent="0.25">
      <c r="B14" s="1">
        <v>256</v>
      </c>
      <c r="C14" s="11">
        <v>853.08</v>
      </c>
      <c r="D14" s="11">
        <v>0.37</v>
      </c>
      <c r="E14" s="11">
        <v>113.2</v>
      </c>
      <c r="F14" s="11">
        <v>3.24</v>
      </c>
      <c r="G14" s="11">
        <v>1288.32</v>
      </c>
      <c r="H14" s="12">
        <v>0.37</v>
      </c>
      <c r="I14" s="10">
        <v>880.28</v>
      </c>
      <c r="J14" s="10">
        <v>0.36</v>
      </c>
      <c r="K14" s="10">
        <v>109.69</v>
      </c>
      <c r="L14" s="10">
        <v>3.26</v>
      </c>
      <c r="M14" s="10">
        <v>1483.34</v>
      </c>
      <c r="N14" s="10">
        <v>0.37</v>
      </c>
      <c r="O14" s="17">
        <f>(I14-C14)/C14</f>
        <v>3.188446570075483E-2</v>
      </c>
      <c r="P14" s="17">
        <f t="shared" si="1"/>
        <v>2.7027027027027053E-2</v>
      </c>
      <c r="Q14" s="17">
        <f t="shared" si="3"/>
        <v>-3.1007067137809232E-2</v>
      </c>
      <c r="R14" s="17">
        <f t="shared" si="2"/>
        <v>-6.1728395061727073E-3</v>
      </c>
      <c r="S14" s="17">
        <f t="shared" si="4"/>
        <v>0.15137543467461501</v>
      </c>
      <c r="T14" s="17">
        <f t="shared" si="0"/>
        <v>0</v>
      </c>
    </row>
    <row r="15" spans="2:20" x14ac:dyDescent="0.25">
      <c r="B15" s="1">
        <v>512</v>
      </c>
      <c r="C15" s="11">
        <v>1637.81</v>
      </c>
      <c r="D15" s="11">
        <v>0.48</v>
      </c>
      <c r="E15" s="11">
        <v>240.05</v>
      </c>
      <c r="F15" s="11">
        <v>3.3</v>
      </c>
      <c r="G15" s="11">
        <v>2273.2600000000002</v>
      </c>
      <c r="H15" s="12">
        <v>0.39</v>
      </c>
      <c r="I15" s="10">
        <v>1630.91</v>
      </c>
      <c r="J15" s="10">
        <v>0.48</v>
      </c>
      <c r="K15" s="10">
        <v>239.86</v>
      </c>
      <c r="L15" s="10">
        <v>3.29</v>
      </c>
      <c r="M15" s="10">
        <v>2558.7600000000002</v>
      </c>
      <c r="N15" s="10">
        <v>0.4</v>
      </c>
      <c r="O15" s="17">
        <f>(I15-C15)/C15</f>
        <v>-4.2129428932537131E-3</v>
      </c>
      <c r="P15" s="17">
        <f t="shared" si="1"/>
        <v>0</v>
      </c>
      <c r="Q15" s="17">
        <f t="shared" si="3"/>
        <v>-7.9150177046447706E-4</v>
      </c>
      <c r="R15" s="17">
        <f t="shared" si="2"/>
        <v>3.0303030303029657E-3</v>
      </c>
      <c r="S15" s="17">
        <f t="shared" si="4"/>
        <v>0.12559056157236742</v>
      </c>
      <c r="T15" s="17">
        <f t="shared" si="0"/>
        <v>-2.5641025641025664E-2</v>
      </c>
    </row>
    <row r="16" spans="2:20" x14ac:dyDescent="0.25">
      <c r="B16" s="1">
        <v>1024</v>
      </c>
      <c r="C16" s="11">
        <v>2638.9</v>
      </c>
      <c r="D16" s="11">
        <v>0.69</v>
      </c>
      <c r="E16" s="11">
        <v>468.64</v>
      </c>
      <c r="F16" s="11">
        <v>3.42</v>
      </c>
      <c r="G16" s="11">
        <v>3746.09</v>
      </c>
      <c r="H16" s="12">
        <v>0.47</v>
      </c>
      <c r="I16" s="10">
        <v>2630.28</v>
      </c>
      <c r="J16" s="10">
        <v>0.66</v>
      </c>
      <c r="K16" s="10">
        <v>469.9</v>
      </c>
      <c r="L16" s="10">
        <v>3.45</v>
      </c>
      <c r="M16" s="10">
        <v>4185.4399999999996</v>
      </c>
      <c r="N16" s="10">
        <v>0.47</v>
      </c>
      <c r="O16" s="17">
        <f>(I16-C16)/C16</f>
        <v>-3.2665125620523288E-3</v>
      </c>
      <c r="P16" s="17">
        <f t="shared" si="1"/>
        <v>4.3478260869565098E-2</v>
      </c>
      <c r="Q16" s="17">
        <f t="shared" si="3"/>
        <v>2.6886309320587037E-3</v>
      </c>
      <c r="R16" s="17">
        <f t="shared" si="2"/>
        <v>-8.7719298245614759E-3</v>
      </c>
      <c r="S16" s="17">
        <f t="shared" si="4"/>
        <v>0.11728228633054717</v>
      </c>
      <c r="T16" s="17">
        <f t="shared" si="0"/>
        <v>0</v>
      </c>
    </row>
    <row r="17" spans="2:20" x14ac:dyDescent="0.25">
      <c r="B17" s="1">
        <v>2048</v>
      </c>
      <c r="C17" s="11">
        <v>4061</v>
      </c>
      <c r="D17" s="11">
        <v>0.87</v>
      </c>
      <c r="E17" s="11">
        <v>814.29</v>
      </c>
      <c r="F17" s="11">
        <v>3.91</v>
      </c>
      <c r="G17" s="11">
        <v>5692.3</v>
      </c>
      <c r="H17" s="12">
        <v>0.62</v>
      </c>
      <c r="I17" s="10">
        <v>3981.95</v>
      </c>
      <c r="J17" s="10">
        <v>0.86</v>
      </c>
      <c r="K17" s="10">
        <v>798.56</v>
      </c>
      <c r="L17" s="10">
        <v>3.92</v>
      </c>
      <c r="M17" s="10">
        <v>6180.07</v>
      </c>
      <c r="N17" s="10">
        <v>0.62</v>
      </c>
      <c r="O17" s="17">
        <f>(I17-C17)/C17</f>
        <v>-1.9465648854961878E-2</v>
      </c>
      <c r="P17" s="17">
        <f t="shared" si="1"/>
        <v>1.1494252873563229E-2</v>
      </c>
      <c r="Q17" s="17">
        <f t="shared" si="3"/>
        <v>-1.9317442188900785E-2</v>
      </c>
      <c r="R17" s="17">
        <f t="shared" si="2"/>
        <v>-2.5575447570331936E-3</v>
      </c>
      <c r="S17" s="17">
        <f t="shared" si="4"/>
        <v>8.5689440120864949E-2</v>
      </c>
      <c r="T17" s="17">
        <f t="shared" si="0"/>
        <v>0</v>
      </c>
    </row>
    <row r="18" spans="2:20" x14ac:dyDescent="0.25">
      <c r="B18" s="1">
        <v>4096</v>
      </c>
      <c r="C18" s="11">
        <v>5590.67</v>
      </c>
      <c r="D18" s="11">
        <v>1.06</v>
      </c>
      <c r="E18" s="11">
        <v>1531.66</v>
      </c>
      <c r="F18" s="11">
        <v>5.05</v>
      </c>
      <c r="G18" s="11">
        <v>7500.46</v>
      </c>
      <c r="H18" s="12">
        <v>0.96</v>
      </c>
      <c r="I18" s="10">
        <v>5570.76</v>
      </c>
      <c r="J18" s="10">
        <v>1.05</v>
      </c>
      <c r="K18" s="10">
        <v>1502.39</v>
      </c>
      <c r="L18" s="10">
        <v>4.99</v>
      </c>
      <c r="M18" s="10">
        <v>8001.74</v>
      </c>
      <c r="N18" s="10">
        <v>0.96</v>
      </c>
      <c r="O18" s="17">
        <f>(I18-C18)/C18</f>
        <v>-3.5612905072200389E-3</v>
      </c>
      <c r="P18" s="17">
        <f t="shared" si="1"/>
        <v>9.4339622641509517E-3</v>
      </c>
      <c r="Q18" s="17">
        <f t="shared" si="3"/>
        <v>-1.9109985244767102E-2</v>
      </c>
      <c r="R18" s="17">
        <f t="shared" si="2"/>
        <v>1.1881188118811805E-2</v>
      </c>
      <c r="S18" s="17">
        <f t="shared" si="4"/>
        <v>6.6833234228300634E-2</v>
      </c>
      <c r="T18" s="17">
        <f t="shared" si="0"/>
        <v>0</v>
      </c>
    </row>
    <row r="19" spans="2:20" x14ac:dyDescent="0.25">
      <c r="B19" s="1">
        <v>8192</v>
      </c>
      <c r="C19" s="11">
        <v>9306.33</v>
      </c>
      <c r="D19" s="11">
        <v>1.24</v>
      </c>
      <c r="E19" s="11">
        <v>2644.54</v>
      </c>
      <c r="F19" s="11">
        <v>5.79</v>
      </c>
      <c r="G19" s="11">
        <v>7310.47</v>
      </c>
      <c r="H19" s="12">
        <v>1.79</v>
      </c>
      <c r="I19" s="10">
        <v>9095.52</v>
      </c>
      <c r="J19" s="10">
        <v>1.22</v>
      </c>
      <c r="K19" s="10">
        <v>2610.39</v>
      </c>
      <c r="L19" s="10">
        <v>5.83</v>
      </c>
      <c r="M19" s="10">
        <v>7276.51</v>
      </c>
      <c r="N19" s="10">
        <v>1.77</v>
      </c>
      <c r="O19" s="17">
        <f>(I19-C19)/C19</f>
        <v>-2.2652323740937567E-2</v>
      </c>
      <c r="P19" s="17">
        <f t="shared" si="1"/>
        <v>1.612903225806453E-2</v>
      </c>
      <c r="Q19" s="17">
        <f t="shared" si="3"/>
        <v>-1.2913398927601811E-2</v>
      </c>
      <c r="R19" s="17">
        <f t="shared" si="2"/>
        <v>-6.9084628670120956E-3</v>
      </c>
      <c r="S19" s="17">
        <f t="shared" si="4"/>
        <v>-4.6453921567286421E-3</v>
      </c>
      <c r="T19" s="17">
        <f t="shared" si="0"/>
        <v>1.1173184357541908E-2</v>
      </c>
    </row>
    <row r="20" spans="2:20" x14ac:dyDescent="0.25">
      <c r="B20" s="1">
        <v>16384</v>
      </c>
      <c r="C20" s="11">
        <v>11077.54</v>
      </c>
      <c r="D20" s="11">
        <v>1.89</v>
      </c>
      <c r="E20" s="11">
        <v>3594.46</v>
      </c>
      <c r="F20" s="11">
        <v>8.27</v>
      </c>
      <c r="G20" s="11">
        <v>11808.11</v>
      </c>
      <c r="H20" s="12">
        <v>1.78</v>
      </c>
      <c r="I20" s="10">
        <v>10842.59</v>
      </c>
      <c r="J20" s="10">
        <v>1.86</v>
      </c>
      <c r="K20" s="10">
        <v>3576.46</v>
      </c>
      <c r="L20" s="10">
        <v>8.24</v>
      </c>
      <c r="M20" s="10">
        <v>11075.4</v>
      </c>
      <c r="N20" s="10">
        <v>1.81</v>
      </c>
      <c r="O20" s="17">
        <f>(I20-C20)/C20</f>
        <v>-2.1209582632967312E-2</v>
      </c>
      <c r="P20" s="17">
        <f t="shared" si="1"/>
        <v>1.5873015873015772E-2</v>
      </c>
      <c r="Q20" s="17">
        <f t="shared" si="3"/>
        <v>-5.0077063035894129E-3</v>
      </c>
      <c r="R20" s="17">
        <f t="shared" si="2"/>
        <v>3.6275695284158842E-3</v>
      </c>
      <c r="S20" s="17">
        <f t="shared" si="4"/>
        <v>-6.2051420591441045E-2</v>
      </c>
      <c r="T20" s="17">
        <f t="shared" si="0"/>
        <v>-1.6853932584269676E-2</v>
      </c>
    </row>
    <row r="21" spans="2:20" x14ac:dyDescent="0.25">
      <c r="B21" s="1">
        <v>32768</v>
      </c>
      <c r="C21" s="11">
        <v>14038.33</v>
      </c>
      <c r="D21" s="11">
        <v>2.64</v>
      </c>
      <c r="E21" s="11">
        <v>4147.3500000000004</v>
      </c>
      <c r="F21" s="11">
        <v>13.94</v>
      </c>
      <c r="G21" s="11">
        <v>15879.12</v>
      </c>
      <c r="H21" s="12">
        <v>2.36</v>
      </c>
      <c r="I21" s="10">
        <v>14158.48</v>
      </c>
      <c r="J21" s="10">
        <v>2.64</v>
      </c>
      <c r="K21" s="10">
        <v>4169.22</v>
      </c>
      <c r="L21" s="10">
        <v>13.98</v>
      </c>
      <c r="M21" s="10">
        <v>15340.84</v>
      </c>
      <c r="N21" s="10">
        <v>2.38</v>
      </c>
      <c r="O21" s="17">
        <f>(I21-C21)/C21</f>
        <v>8.5587103309296506E-3</v>
      </c>
      <c r="P21" s="17">
        <f t="shared" si="1"/>
        <v>0</v>
      </c>
      <c r="Q21" s="17">
        <f t="shared" si="3"/>
        <v>5.2732467720351282E-3</v>
      </c>
      <c r="R21" s="17">
        <f t="shared" si="2"/>
        <v>-2.86944045911054E-3</v>
      </c>
      <c r="S21" s="17">
        <f t="shared" si="4"/>
        <v>-3.3898603952863926E-2</v>
      </c>
      <c r="T21" s="17">
        <f t="shared" si="0"/>
        <v>-8.4745762711864493E-3</v>
      </c>
    </row>
    <row r="22" spans="2:20" x14ac:dyDescent="0.25">
      <c r="B22" s="1">
        <v>65536</v>
      </c>
      <c r="C22" s="11">
        <v>16028.97</v>
      </c>
      <c r="D22" s="11">
        <v>4.4800000000000004</v>
      </c>
      <c r="E22" s="11">
        <v>4504.9799999999996</v>
      </c>
      <c r="F22" s="11">
        <v>27.15</v>
      </c>
      <c r="G22" s="11">
        <v>19220.03</v>
      </c>
      <c r="H22" s="12">
        <v>3.81</v>
      </c>
      <c r="I22" s="10">
        <v>15874.61</v>
      </c>
      <c r="J22" s="10">
        <v>4.46</v>
      </c>
      <c r="K22" s="10">
        <v>4492.41</v>
      </c>
      <c r="L22" s="10">
        <v>27.49</v>
      </c>
      <c r="M22" s="10">
        <v>18909.86</v>
      </c>
      <c r="N22" s="10">
        <v>3.87</v>
      </c>
      <c r="O22" s="17">
        <f>(I22-C22)/C22</f>
        <v>-9.6300635661554536E-3</v>
      </c>
      <c r="P22" s="17">
        <f t="shared" si="1"/>
        <v>4.4642857142858173E-3</v>
      </c>
      <c r="Q22" s="17">
        <f t="shared" si="3"/>
        <v>-2.7902454616889998E-3</v>
      </c>
      <c r="R22" s="17">
        <f t="shared" si="2"/>
        <v>-1.2523020257826882E-2</v>
      </c>
      <c r="S22" s="17">
        <f t="shared" si="4"/>
        <v>-1.6137852022083121E-2</v>
      </c>
      <c r="T22" s="17">
        <f t="shared" si="0"/>
        <v>-1.5748031496063006E-2</v>
      </c>
    </row>
    <row r="23" spans="2:20" x14ac:dyDescent="0.25">
      <c r="B23" s="1">
        <v>131072</v>
      </c>
      <c r="C23" s="11">
        <v>14394.36</v>
      </c>
      <c r="D23" s="11">
        <v>8.6300000000000008</v>
      </c>
      <c r="E23" s="11">
        <v>5916.68</v>
      </c>
      <c r="F23" s="11">
        <v>36.76</v>
      </c>
      <c r="G23" s="11">
        <v>19230.21</v>
      </c>
      <c r="H23" s="12">
        <v>7.32</v>
      </c>
      <c r="I23" s="10">
        <v>16101.97</v>
      </c>
      <c r="J23" s="10">
        <v>8.73</v>
      </c>
      <c r="K23" s="10">
        <v>5901.16</v>
      </c>
      <c r="L23" s="10">
        <v>37</v>
      </c>
      <c r="M23" s="10">
        <v>18861.5</v>
      </c>
      <c r="N23" s="10">
        <v>7.38</v>
      </c>
      <c r="O23" s="17">
        <f>(I23-C23)/C23</f>
        <v>0.11863049138690422</v>
      </c>
      <c r="P23" s="17">
        <f t="shared" si="1"/>
        <v>-1.1587485515643063E-2</v>
      </c>
      <c r="Q23" s="17">
        <f t="shared" si="3"/>
        <v>-2.6230926803545969E-3</v>
      </c>
      <c r="R23" s="17">
        <f t="shared" si="2"/>
        <v>-6.5288356909684988E-3</v>
      </c>
      <c r="S23" s="17">
        <f t="shared" si="4"/>
        <v>-1.9173477564727537E-2</v>
      </c>
      <c r="T23" s="17">
        <f t="shared" si="0"/>
        <v>-8.1967213114753565E-3</v>
      </c>
    </row>
    <row r="24" spans="2:20" x14ac:dyDescent="0.25">
      <c r="B24" s="1">
        <v>262144</v>
      </c>
      <c r="C24" s="11">
        <v>11781.9</v>
      </c>
      <c r="D24" s="11">
        <v>20.54</v>
      </c>
      <c r="E24" s="11">
        <v>6788.73</v>
      </c>
      <c r="F24" s="11">
        <v>52.36</v>
      </c>
      <c r="G24" s="11">
        <v>15266.72</v>
      </c>
      <c r="H24" s="12">
        <v>17.559999999999999</v>
      </c>
      <c r="I24" s="10">
        <v>13325.93</v>
      </c>
      <c r="J24" s="10">
        <v>20.51</v>
      </c>
      <c r="K24" s="10">
        <v>6760</v>
      </c>
      <c r="L24" s="10">
        <v>52.63</v>
      </c>
      <c r="M24" s="10">
        <v>15435.43</v>
      </c>
      <c r="N24" s="10">
        <v>17.52</v>
      </c>
      <c r="O24" s="17">
        <f>(I24-C24)/C24</f>
        <v>0.13105101893582535</v>
      </c>
      <c r="P24" s="17">
        <f t="shared" si="1"/>
        <v>1.4605647517038746E-3</v>
      </c>
      <c r="Q24" s="17">
        <f t="shared" si="3"/>
        <v>-4.232013940751741E-3</v>
      </c>
      <c r="R24" s="17">
        <f t="shared" si="2"/>
        <v>-5.1566080977846285E-3</v>
      </c>
      <c r="S24" s="17">
        <f t="shared" si="4"/>
        <v>1.1050834756909208E-2</v>
      </c>
      <c r="T24" s="17">
        <f t="shared" si="0"/>
        <v>2.277904328018175E-3</v>
      </c>
    </row>
    <row r="25" spans="2:20" x14ac:dyDescent="0.25">
      <c r="B25" s="1">
        <v>524288</v>
      </c>
      <c r="C25" s="11">
        <v>11009.6</v>
      </c>
      <c r="D25" s="11">
        <v>42.25</v>
      </c>
      <c r="E25" s="11">
        <v>7368.16</v>
      </c>
      <c r="F25" s="11">
        <v>82.26</v>
      </c>
      <c r="G25" s="11">
        <v>14741.96</v>
      </c>
      <c r="H25" s="12">
        <v>35.83</v>
      </c>
      <c r="I25" s="10">
        <v>12530.34</v>
      </c>
      <c r="J25" s="10">
        <v>42.46</v>
      </c>
      <c r="K25" s="10">
        <v>7432.87</v>
      </c>
      <c r="L25" s="10">
        <v>82.44</v>
      </c>
      <c r="M25" s="10">
        <v>14724.36</v>
      </c>
      <c r="N25" s="10">
        <v>35.94</v>
      </c>
      <c r="O25" s="17">
        <f>(I25-C25)/C25</f>
        <v>0.1381285423630286</v>
      </c>
      <c r="P25" s="17">
        <f t="shared" si="1"/>
        <v>-4.9704142011834521E-3</v>
      </c>
      <c r="Q25" s="17">
        <f t="shared" si="3"/>
        <v>8.7823825758398342E-3</v>
      </c>
      <c r="R25" s="17">
        <f t="shared" si="2"/>
        <v>-2.1881838074397351E-3</v>
      </c>
      <c r="S25" s="17">
        <f t="shared" si="4"/>
        <v>-1.193871099907919E-3</v>
      </c>
      <c r="T25" s="17">
        <f t="shared" si="0"/>
        <v>-3.0700530281886529E-3</v>
      </c>
    </row>
    <row r="26" spans="2:20" x14ac:dyDescent="0.25">
      <c r="B26" s="1">
        <v>1048576</v>
      </c>
      <c r="C26" s="11">
        <v>10817.14</v>
      </c>
      <c r="D26" s="11">
        <v>86.87</v>
      </c>
      <c r="E26" s="11">
        <v>7654.16</v>
      </c>
      <c r="F26" s="11">
        <v>140.27000000000001</v>
      </c>
      <c r="G26" s="11">
        <v>15059.83</v>
      </c>
      <c r="H26" s="12">
        <v>69.86</v>
      </c>
      <c r="I26" s="10">
        <v>12282.88</v>
      </c>
      <c r="J26" s="10">
        <v>83.2</v>
      </c>
      <c r="K26" s="10">
        <v>7813.37</v>
      </c>
      <c r="L26" s="10">
        <v>141.13999999999999</v>
      </c>
      <c r="M26" s="10">
        <v>15053.38</v>
      </c>
      <c r="N26" s="10">
        <v>69.84</v>
      </c>
      <c r="O26" s="17">
        <f>(I26-C26)/C26</f>
        <v>0.13550162057623363</v>
      </c>
      <c r="P26" s="17">
        <f t="shared" si="1"/>
        <v>4.2247035800621634E-2</v>
      </c>
      <c r="Q26" s="17">
        <f t="shared" si="3"/>
        <v>2.0800453609540439E-2</v>
      </c>
      <c r="R26" s="17">
        <f t="shared" si="2"/>
        <v>-6.2023240892562633E-3</v>
      </c>
      <c r="S26" s="17">
        <f t="shared" si="4"/>
        <v>-4.2829168722360926E-4</v>
      </c>
      <c r="T26" s="17">
        <f t="shared" si="0"/>
        <v>2.8628685943309507E-4</v>
      </c>
    </row>
    <row r="27" spans="2:20" x14ac:dyDescent="0.25">
      <c r="B27" s="1">
        <v>2097152</v>
      </c>
      <c r="C27" s="11">
        <v>10985.14</v>
      </c>
      <c r="D27" s="11">
        <v>182.31</v>
      </c>
      <c r="E27" s="11">
        <v>8056.16</v>
      </c>
      <c r="F27" s="11">
        <v>297.47000000000003</v>
      </c>
      <c r="G27" s="11">
        <v>15204.36</v>
      </c>
      <c r="H27" s="12">
        <v>137.87</v>
      </c>
      <c r="I27" s="10">
        <v>11567.22</v>
      </c>
      <c r="J27" s="10">
        <v>171.1</v>
      </c>
      <c r="K27" s="10">
        <v>7814.03</v>
      </c>
      <c r="L27" s="10">
        <v>298.51</v>
      </c>
      <c r="M27" s="10">
        <v>15193.11</v>
      </c>
      <c r="N27" s="10">
        <v>137.97999999999999</v>
      </c>
      <c r="O27" s="17">
        <f>(I27-C27)/C27</f>
        <v>5.2987945533693695E-2</v>
      </c>
      <c r="P27" s="17">
        <f t="shared" si="1"/>
        <v>6.1488673139158616E-2</v>
      </c>
      <c r="Q27" s="17">
        <f t="shared" si="3"/>
        <v>-3.0055262060336454E-2</v>
      </c>
      <c r="R27" s="17">
        <f t="shared" si="2"/>
        <v>-3.4961508723567536E-3</v>
      </c>
      <c r="S27" s="17">
        <f t="shared" si="4"/>
        <v>-7.3991933892646579E-4</v>
      </c>
      <c r="T27" s="17">
        <f t="shared" si="0"/>
        <v>-7.9785304997450658E-4</v>
      </c>
    </row>
    <row r="28" spans="2:20" x14ac:dyDescent="0.25">
      <c r="B28" s="2">
        <v>4194304</v>
      </c>
      <c r="C28" s="13">
        <v>11721.09</v>
      </c>
      <c r="D28" s="13">
        <v>356.34</v>
      </c>
      <c r="E28" s="13">
        <v>8337.9599999999991</v>
      </c>
      <c r="F28" s="13">
        <v>700.67</v>
      </c>
      <c r="G28" s="13">
        <v>15278.18</v>
      </c>
      <c r="H28" s="14">
        <v>273.98</v>
      </c>
      <c r="I28" s="15">
        <v>11500.15</v>
      </c>
      <c r="J28" s="15">
        <v>356.46</v>
      </c>
      <c r="K28" s="15">
        <v>8162.93</v>
      </c>
      <c r="L28" s="15">
        <v>689.06</v>
      </c>
      <c r="M28" s="15">
        <v>15166.79</v>
      </c>
      <c r="N28" s="15">
        <v>274.2</v>
      </c>
      <c r="O28" s="18">
        <f>(I28-C28)/C28</f>
        <v>-1.8849782742048779E-2</v>
      </c>
      <c r="P28" s="18">
        <f>(D28-J28)/D28</f>
        <v>-3.3675702980300991E-4</v>
      </c>
      <c r="Q28" s="18">
        <f t="shared" si="3"/>
        <v>-2.0991945271984856E-2</v>
      </c>
      <c r="R28" s="18">
        <f>(F28-L28)/F28</f>
        <v>1.6569854567770867E-2</v>
      </c>
      <c r="S28" s="18">
        <f t="shared" si="4"/>
        <v>-7.2907898715684335E-3</v>
      </c>
      <c r="T28" s="18">
        <f>(H28-N28)/H28</f>
        <v>-8.0297831958526329E-4</v>
      </c>
    </row>
  </sheetData>
  <mergeCells count="12">
    <mergeCell ref="O3:T3"/>
    <mergeCell ref="O4:P4"/>
    <mergeCell ref="Q4:R4"/>
    <mergeCell ref="S4:T4"/>
    <mergeCell ref="I3:N3"/>
    <mergeCell ref="I4:J4"/>
    <mergeCell ref="K4:L4"/>
    <mergeCell ref="M4:N4"/>
    <mergeCell ref="E4:F4"/>
    <mergeCell ref="G4:H4"/>
    <mergeCell ref="C4:D4"/>
    <mergeCell ref="C3:H3"/>
  </mergeCells>
  <conditionalFormatting sqref="O6:T2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ignoredErrors>
    <ignoredError sqref="P7:P28 Q7:Q12 S6:S11 R7:R28 Q14:Q28 S13:S2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2018-01-15T22:17:25Z</dcterms:created>
  <dcterms:modified xsi:type="dcterms:W3CDTF">2018-01-16T00:30:19Z</dcterms:modified>
</cp:coreProperties>
</file>